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UBLICA ANUAL   2020\INFORMACION FINANCIERA TRIMESTRAL 3T 2020\DIGITALES ANUAL 2020\"/>
    </mc:Choice>
  </mc:AlternateContent>
  <xr:revisionPtr revIDLastSave="0" documentId="13_ncr:1_{B3EA7F3B-C1D9-4DFD-A506-A5035A981E68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/>
  <c r="C61" i="3"/>
</calcChain>
</file>

<file path=xl/sharedStrings.xml><?xml version="1.0" encoding="utf-8"?>
<sst xmlns="http://schemas.openxmlformats.org/spreadsheetml/2006/main" count="78" uniqueCount="62">
  <si>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</si>
  <si>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</si>
  <si>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</si>
  <si>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</si>
  <si>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</si>
  <si>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</si>
  <si>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</si>
  <si>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</si>
  <si>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</si>
  <si>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</si>
  <si>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</si>
  <si>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</si>
  <si>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</si>
  <si>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</si>
  <si>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</si>
  <si>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</si>
  <si>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</si>
  <si>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</si>
  <si>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</si>
  <si>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</si>
  <si>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</si>
  <si>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</si>
  <si>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</si>
  <si>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</si>
  <si>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</si>
  <si>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</si>
  <si>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</si>
  <si>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</si>
  <si>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</si>
  <si>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</si>
  <si>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</si>
  <si>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</si>
  <si>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</si>
  <si>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</si>
  <si>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</si>
  <si>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</si>
  <si>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</si>
  <si>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</si>
  <si>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</si>
  <si>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</si>
  <si>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</si>
  <si>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</si>
  <si>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</si>
  <si>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</si>
  <si>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</si>
  <si>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</si>
  <si>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</si>
  <si>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</si>
  <si>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</si>
  <si>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</si>
  <si>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</si>
  <si>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</si>
  <si>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</si>
  <si>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</si>
  <si>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</si>
  <si>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</si>
  <si>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</si>
  <si>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 xml:space="preserve">                                                                                                                                                                            ----------------------------------                                              _________________________</t>
  </si>
  <si>
    <t xml:space="preserve">  _______________________  </t>
  </si>
  <si>
    <t xml:space="preserve">C. Fernando Rosas Cardoso                                                        C. Nancy Montero Ruiz                                                    .                                                                            Presidente Municipal                                                                           Sindico Municipal </t>
  </si>
  <si>
    <t xml:space="preserve">C.P. y M.F. Neidy Guadalupe Navarrete Romero           . Tesorera Municipal </t>
  </si>
  <si>
    <t>MUNICIPIO DE SANTIAGO MARAVATÍO GUANAJUATO
ESTADO DE ACTIVIDADES  - ANUAL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</si>
</sst>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right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10" xfId="8" applyFont="1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61</v>
      </c>
      <c r="B1" s="41"/>
      <c r="C1" s="41"/>
      <c r="D1" s="42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2666142.0100000002</v>
      </c>
      <c r="D4" s="28">
        <f>SUM(D5:D11)</f>
        <v>3079033.99</v>
      </c>
      <c r="E4" s="31" t="s">
        <v>55</v>
      </c>
    </row>
    <row r="5" spans="1:5" x14ac:dyDescent="0.2">
      <c r="A5" s="19"/>
      <c r="B5" s="20" t="s">
        <v>1</v>
      </c>
      <c r="C5" s="29">
        <v>1475485.82</v>
      </c>
      <c r="D5" s="30">
        <v>1739525.21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901043.42</v>
      </c>
      <c r="D8" s="30">
        <v>975059.04</v>
      </c>
      <c r="E8" s="31">
        <v>4140</v>
      </c>
    </row>
    <row r="9" spans="1:5" x14ac:dyDescent="0.2">
      <c r="A9" s="19"/>
      <c r="B9" s="20" t="s">
        <v>47</v>
      </c>
      <c r="C9" s="29">
        <v>96300.38</v>
      </c>
      <c r="D9" s="30">
        <v>301579.15999999997</v>
      </c>
      <c r="E9" s="31">
        <v>4150</v>
      </c>
    </row>
    <row r="10" spans="1:5" x14ac:dyDescent="0.2">
      <c r="A10" s="19"/>
      <c r="B10" s="20" t="s">
        <v>48</v>
      </c>
      <c r="C10" s="29">
        <v>193312.39</v>
      </c>
      <c r="D10" s="30">
        <v>62870.58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3" t="s">
        <v>50</v>
      </c>
      <c r="B12" s="44"/>
      <c r="C12" s="27">
        <f>SUM(C13:C14)</f>
        <v>84538352.319999993</v>
      </c>
      <c r="D12" s="28">
        <f>SUM(D13:D14)</f>
        <v>76285585.790000007</v>
      </c>
      <c r="E12" s="31" t="s">
        <v>55</v>
      </c>
    </row>
    <row r="13" spans="1:5" ht="22.5" x14ac:dyDescent="0.2">
      <c r="A13" s="19"/>
      <c r="B13" s="26" t="s">
        <v>51</v>
      </c>
      <c r="C13" s="29">
        <v>84538352.319999993</v>
      </c>
      <c r="D13" s="30">
        <v>76285585.790000007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87204494.329999998</v>
      </c>
      <c r="D22" s="3">
        <f>SUM(D4+D12+D15)</f>
        <v>79364619.780000001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46620645.550000004</v>
      </c>
      <c r="D25" s="28">
        <f>SUM(D26:D28)</f>
        <v>43268077.850000001</v>
      </c>
      <c r="E25" s="31" t="s">
        <v>55</v>
      </c>
    </row>
    <row r="26" spans="1:5" x14ac:dyDescent="0.2">
      <c r="A26" s="19"/>
      <c r="B26" s="20" t="s">
        <v>37</v>
      </c>
      <c r="C26" s="29">
        <v>30529760.190000001</v>
      </c>
      <c r="D26" s="30">
        <v>28657944.32</v>
      </c>
      <c r="E26" s="31">
        <v>5110</v>
      </c>
    </row>
    <row r="27" spans="1:5" x14ac:dyDescent="0.2">
      <c r="A27" s="19"/>
      <c r="B27" s="20" t="s">
        <v>16</v>
      </c>
      <c r="C27" s="29">
        <v>7073622.7199999997</v>
      </c>
      <c r="D27" s="30">
        <v>5718569.7699999996</v>
      </c>
      <c r="E27" s="31">
        <v>5120</v>
      </c>
    </row>
    <row r="28" spans="1:5" x14ac:dyDescent="0.2">
      <c r="A28" s="19"/>
      <c r="B28" s="20" t="s">
        <v>17</v>
      </c>
      <c r="C28" s="29">
        <v>9017262.6400000006</v>
      </c>
      <c r="D28" s="30">
        <v>8891563.7599999998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19838141.609999999</v>
      </c>
      <c r="D29" s="28">
        <f>SUM(D30:D38)</f>
        <v>16621950.439999999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8081378.9500000002</v>
      </c>
      <c r="D31" s="30">
        <v>7737466.1799999997</v>
      </c>
      <c r="E31" s="31">
        <v>5220</v>
      </c>
    </row>
    <row r="32" spans="1:5" x14ac:dyDescent="0.2">
      <c r="A32" s="19"/>
      <c r="B32" s="20" t="s">
        <v>20</v>
      </c>
      <c r="C32" s="29">
        <v>3023647.42</v>
      </c>
      <c r="D32" s="30">
        <v>2061415</v>
      </c>
      <c r="E32" s="31">
        <v>5230</v>
      </c>
    </row>
    <row r="33" spans="1:5" x14ac:dyDescent="0.2">
      <c r="A33" s="19"/>
      <c r="B33" s="20" t="s">
        <v>21</v>
      </c>
      <c r="C33" s="29">
        <v>8733115.2400000002</v>
      </c>
      <c r="D33" s="30">
        <v>6823069.2599999998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1076033.22</v>
      </c>
      <c r="D49" s="28">
        <f>SUM(D50:D55)</f>
        <v>1316469.53</v>
      </c>
      <c r="E49" s="31" t="s">
        <v>55</v>
      </c>
    </row>
    <row r="50" spans="1:9" x14ac:dyDescent="0.2">
      <c r="A50" s="19"/>
      <c r="B50" s="20" t="s">
        <v>31</v>
      </c>
      <c r="C50" s="29">
        <v>1076033.22</v>
      </c>
      <c r="D50" s="30">
        <v>1316469.53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5838041.2999999998</v>
      </c>
      <c r="D56" s="28">
        <f>SUM(D57)</f>
        <v>4006331.6</v>
      </c>
      <c r="E56" s="31" t="s">
        <v>55</v>
      </c>
    </row>
    <row r="57" spans="1:9" x14ac:dyDescent="0.2">
      <c r="A57" s="19"/>
      <c r="B57" s="20" t="s">
        <v>38</v>
      </c>
      <c r="C57" s="29">
        <v>5838041.2999999998</v>
      </c>
      <c r="D57" s="30">
        <v>4006331.6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73372861.680000007</v>
      </c>
      <c r="D59" s="3">
        <f>SUM(D56+D49+D43+D39+D29+D25)</f>
        <v>65212829.420000002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13831632.649999991</v>
      </c>
      <c r="D61" s="28">
        <f>D22-D59</f>
        <v>14151790.359999999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45" t="s">
        <v>56</v>
      </c>
      <c r="B63" s="45"/>
      <c r="C63" s="45"/>
      <c r="D63" s="45"/>
      <c r="E63" s="1"/>
      <c r="F63" s="1"/>
      <c r="G63" s="1"/>
      <c r="H63" s="1"/>
      <c r="I63" s="1"/>
    </row>
    <row r="64" spans="1:9" x14ac:dyDescent="0.2">
      <c r="A64" s="33"/>
      <c r="B64" s="34"/>
      <c r="C64" s="34"/>
      <c r="D64" s="34"/>
    </row>
    <row r="65" spans="1:4" ht="22.5" x14ac:dyDescent="0.2">
      <c r="A65" s="33"/>
      <c r="B65" s="35" t="s">
        <v>57</v>
      </c>
      <c r="C65" s="36"/>
      <c r="D65" s="37" t="s">
        <v>58</v>
      </c>
    </row>
    <row r="66" spans="1:4" ht="33.75" x14ac:dyDescent="0.2">
      <c r="A66" s="33"/>
      <c r="B66" s="38" t="s">
        <v>59</v>
      </c>
      <c r="C66" s="39"/>
      <c r="D66" s="38" t="s">
        <v>60</v>
      </c>
    </row>
  </sheetData>
  <sheetProtection formatCells="0" formatColumns="0" formatRows="0" autoFilter="0"/>
  <mergeCells count="3">
    <mergeCell ref="A1:D1"/>
    <mergeCell ref="A12:B12"/>
    <mergeCell ref="A63:D63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2018-03-04T05:17:13Z</cp:lastPrinted>
  <dcterms:created xsi:type="dcterms:W3CDTF">2012-12-11T20:29:16Z</dcterms:created>
  <dcterms:modified xsi:type="dcterms:W3CDTF">2021-02-25T16:51:27Z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